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R$&quot; #,##0.0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i val="1"/>
      <color rgb="00888888"/>
      <sz val="9"/>
    </font>
    <font>
      <name val="Calibri"/>
      <b val="1"/>
      <color rgb="00EE4D2D"/>
      <sz val="12"/>
    </font>
    <font>
      <name val="Calibri"/>
      <color rgb="00333333"/>
      <sz val="11"/>
    </font>
    <font>
      <name val="Calibri"/>
      <b val="1"/>
      <color rgb="001F4E78"/>
      <sz val="11"/>
    </font>
    <font>
      <name val="Calibri"/>
      <i val="1"/>
      <color rgb="00888888"/>
      <sz val="9"/>
    </font>
    <font>
      <b val="1"/>
      <color rgb="00333333"/>
      <sz val="12"/>
    </font>
    <font>
      <name val="Calibri"/>
      <b val="1"/>
      <color rgb="001F8A4C"/>
      <sz val="16"/>
    </font>
    <font>
      <name val="Calibri"/>
      <b val="1"/>
      <color rgb="00333333"/>
      <sz val="11"/>
    </font>
    <font>
      <b val="1"/>
      <color rgb="001F8A4C"/>
      <sz val="12"/>
    </font>
    <font>
      <b val="1"/>
      <color rgb="001F8A4C"/>
      <sz val="13"/>
    </font>
    <font>
      <b val="1"/>
      <color rgb="00333333"/>
    </font>
    <font>
      <i val="1"/>
      <color rgb="00EE4D2D"/>
      <sz val="9"/>
    </font>
  </fonts>
  <fills count="6">
    <fill>
      <patternFill/>
    </fill>
    <fill>
      <patternFill patternType="gray125"/>
    </fill>
    <fill>
      <patternFill patternType="solid">
        <fgColor rgb="00EE4D2D"/>
      </patternFill>
    </fill>
    <fill>
      <patternFill patternType="solid">
        <fgColor rgb="00FDEDE9"/>
      </patternFill>
    </fill>
    <fill>
      <patternFill patternType="solid">
        <fgColor rgb="00FFF7E0"/>
      </patternFill>
    </fill>
    <fill>
      <patternFill patternType="solid">
        <fgColor rgb="00E8F5E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  <xf numFmtId="165" fontId="5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 wrapText="1"/>
    </xf>
    <xf numFmtId="165" fontId="8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left" vertical="center" wrapText="1"/>
    </xf>
    <xf numFmtId="165" fontId="10" fillId="5" borderId="1" applyAlignment="1" pivotButton="0" quotePrefix="0" xfId="0">
      <alignment horizontal="center" vertical="center"/>
    </xf>
    <xf numFmtId="165" fontId="9" fillId="0" borderId="1" applyAlignment="1" pivotButton="0" quotePrefix="0" xfId="0">
      <alignment horizontal="center" vertical="center"/>
    </xf>
    <xf numFmtId="165" fontId="11" fillId="5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13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C0392B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TR Imports</author>
  </authors>
  <commentList>
    <comment ref="C6" authorId="0" shapeId="0">
      <text>
        <t>Percentual que a Shopee cobra por venda. Confirme a taxa atual da sua categoria no painel.</t>
      </text>
    </comment>
    <comment ref="C7" authorId="0" shapeId="0">
      <text>
        <t>Percentual extra ao aderir ao Frete Gratis. Deixe 0 se nao aderir.</t>
      </text>
    </comment>
    <comment ref="C8" authorId="0" shapeId="0">
      <text>
        <t>Valor fixo cobrado por item. Confirme no seu painel Shopee.</t>
      </text>
    </comment>
    <comment ref="C11" authorId="0" shapeId="0">
      <text>
        <t>Quanto voce paga no produto.</t>
      </text>
    </comment>
    <comment ref="C12" authorId="0" shapeId="0">
      <text>
        <t>Caixa, plastico bolha, etiqueta, brinde.</t>
      </text>
    </comment>
    <comment ref="C13" authorId="0" shapeId="0">
      <text>
        <t>Parte do frete que sai do seu bolso, se houver.</t>
      </text>
    </comment>
    <comment ref="C14" authorId="0" shapeId="0">
      <text>
        <t>Cupom medio, imposto por item, etc.</t>
      </text>
    </comment>
    <comment ref="C15" authorId="0" shapeId="0">
      <text>
        <t>Quanto voce quer lucrar sobre o preco de venda. Ex.: 30%.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3" customWidth="1" min="4" max="4"/>
    <col width="40" customWidth="1" min="5" max="5"/>
  </cols>
  <sheetData>
    <row r="1" ht="22" customHeight="1">
      <c r="B1" s="1" t="inlineStr">
        <is>
          <t>CALCULADORA DE PRECO E LUCRO — SHOPEE</t>
        </is>
      </c>
      <c r="C1" s="2" t="n"/>
      <c r="D1" s="2" t="n"/>
      <c r="E1" s="2" t="n"/>
    </row>
    <row r="2" ht="14" customHeight="1">
      <c r="B2" s="2" t="n"/>
      <c r="C2" s="2" t="n"/>
      <c r="D2" s="2" t="n"/>
      <c r="E2" s="2" t="n"/>
    </row>
    <row r="3">
      <c r="B3" s="3" t="inlineStr">
        <is>
          <t>TR Imports  •  Preencha apenas as celulas AMARELAS. Os resultados em VERDE sao automaticos.</t>
        </is>
      </c>
    </row>
    <row r="5">
      <c r="B5" s="4" t="inlineStr">
        <is>
          <t>1) TAXAS DA SHOPEE (confira as suas)</t>
        </is>
      </c>
    </row>
    <row r="6">
      <c r="B6" s="5" t="inlineStr">
        <is>
          <t>Comissao do marketplace (%)</t>
        </is>
      </c>
      <c r="C6" s="6" t="n">
        <v>0.14</v>
      </c>
      <c r="E6" s="7" t="inlineStr">
        <is>
          <t>Percentual que a Shopee cobra por venda. Confirme a taxa atual da sua categoria no painel.</t>
        </is>
      </c>
    </row>
    <row r="7">
      <c r="B7" s="5" t="inlineStr">
        <is>
          <t>Taxa do Programa Frete Gratis (%)</t>
        </is>
      </c>
      <c r="C7" s="6" t="n">
        <v>0.06</v>
      </c>
      <c r="E7" s="7" t="inlineStr">
        <is>
          <t>Percentual extra ao aderir ao Frete Gratis. Deixe 0 se nao aderir.</t>
        </is>
      </c>
    </row>
    <row r="8">
      <c r="B8" s="5" t="inlineStr">
        <is>
          <t>Taxa fixa por item vendido (R$)</t>
        </is>
      </c>
      <c r="C8" s="8" t="n">
        <v>4</v>
      </c>
      <c r="E8" s="7" t="inlineStr">
        <is>
          <t>Valor fixo cobrado por item. Confirme no seu painel Shopee.</t>
        </is>
      </c>
    </row>
    <row r="10">
      <c r="B10" s="4" t="inlineStr">
        <is>
          <t>2) DESCUBRA SEU PRECO IDEAL</t>
        </is>
      </c>
      <c r="E10" s="7" t="inlineStr">
        <is>
          <t>Digite o custo e a margem que voce quer. A calculadora te da o preco de venda.</t>
        </is>
      </c>
    </row>
    <row r="11">
      <c r="B11" s="5" t="inlineStr">
        <is>
          <t>Custo do produto (R$)</t>
        </is>
      </c>
      <c r="C11" s="8" t="n">
        <v>12</v>
      </c>
      <c r="E11" s="7" t="inlineStr">
        <is>
          <t>Quanto voce paga no produto.</t>
        </is>
      </c>
    </row>
    <row r="12">
      <c r="B12" s="5" t="inlineStr">
        <is>
          <t>Embalagem + insumos (R$)</t>
        </is>
      </c>
      <c r="C12" s="8" t="n">
        <v>1.5</v>
      </c>
      <c r="E12" s="7" t="inlineStr">
        <is>
          <t>Caixa, plastico bolha, etiqueta, brinde.</t>
        </is>
      </c>
    </row>
    <row r="13">
      <c r="B13" s="5" t="inlineStr">
        <is>
          <t>Frete que voce absorve (R$)</t>
        </is>
      </c>
      <c r="C13" s="8" t="n">
        <v>0</v>
      </c>
      <c r="E13" s="7" t="inlineStr">
        <is>
          <t>Parte do frete que sai do seu bolso, se houver.</t>
        </is>
      </c>
    </row>
    <row r="14">
      <c r="B14" s="5" t="inlineStr">
        <is>
          <t>Outros custos por venda (R$)</t>
        </is>
      </c>
      <c r="C14" s="8" t="n">
        <v>0</v>
      </c>
      <c r="E14" s="7" t="inlineStr">
        <is>
          <t>Cupom medio, imposto por item, etc.</t>
        </is>
      </c>
    </row>
    <row r="15">
      <c r="B15" s="5" t="inlineStr">
        <is>
          <t>Margem de LUCRO desejada (%)</t>
        </is>
      </c>
      <c r="C15" s="6" t="n">
        <v>0.3</v>
      </c>
      <c r="E15" s="7" t="inlineStr">
        <is>
          <t>Quanto voce quer lucrar sobre o preco de venda. Ex.: 30%.</t>
        </is>
      </c>
    </row>
    <row r="17">
      <c r="B17" s="9" t="inlineStr">
        <is>
          <t>PRECO DE VENDA SUGERIDO:</t>
        </is>
      </c>
      <c r="C17" s="10">
        <f>(C11+C12+C13+C14+C8)/(1-(C6+C7)-C15)</f>
        <v/>
      </c>
      <c r="E17" s="7" t="inlineStr">
        <is>
          <t>Preco que cobre todas as taxas e ainda deixa a margem que voce pediu.</t>
        </is>
      </c>
    </row>
    <row r="18">
      <c r="B18" s="11" t="inlineStr">
        <is>
          <t>Lucro liquido por unidade:</t>
        </is>
      </c>
      <c r="C18" s="12">
        <f>C17*(1-(C6+C7))-(C11+C12+C13+C14+C8)</f>
        <v/>
      </c>
      <c r="E18" s="7" t="inlineStr">
        <is>
          <t>Quanto sobra no seu bolso em cada venda por esse preco.</t>
        </is>
      </c>
    </row>
    <row r="19">
      <c r="B19" s="5" t="inlineStr">
        <is>
          <t>Preco 'quebrado' (psicologico):</t>
        </is>
      </c>
      <c r="C19" s="13">
        <f>INT(C17)+0.9</f>
        <v/>
      </c>
      <c r="E19" s="7" t="inlineStr">
        <is>
          <t>Sugestao terminada em ,90 — converte melhor na Shopee.</t>
        </is>
      </c>
    </row>
    <row r="21">
      <c r="B21" s="4" t="inlineStr">
        <is>
          <t>3) JA TEM UM PRECO? CONFIRA O LUCRO</t>
        </is>
      </c>
      <c r="E21" s="7" t="inlineStr">
        <is>
          <t>Digite um preco de venda e veja se ele da lucro de verdade.</t>
        </is>
      </c>
    </row>
    <row r="22">
      <c r="B22" s="5" t="inlineStr">
        <is>
          <t>Preco de venda que vou praticar (R$)</t>
        </is>
      </c>
      <c r="C22" s="8" t="n">
        <v>29.9</v>
      </c>
      <c r="E22" s="7" t="inlineStr">
        <is>
          <t>O preco que voce pretende colocar no anuncio.</t>
        </is>
      </c>
    </row>
    <row r="23">
      <c r="B23" s="11" t="inlineStr">
        <is>
          <t>Lucro liquido nesse preco:</t>
        </is>
      </c>
      <c r="C23" s="14">
        <f>C22*(1-(C6+C7))-(C11+C12+C13+C14+C8)</f>
        <v/>
      </c>
      <c r="E23" s="7" t="inlineStr">
        <is>
          <t>Usa os mesmos custos do bloco 2. Se ficar vermelho/negativo, e prejuizo!</t>
        </is>
      </c>
    </row>
    <row r="24">
      <c r="B24" s="5" t="inlineStr">
        <is>
          <t>Margem real desse preco:</t>
        </is>
      </c>
      <c r="C24" s="15">
        <f>C23/C22</f>
        <v/>
      </c>
      <c r="E24" s="7" t="inlineStr">
        <is>
          <t>Percentual de lucro sobre o preco de venda.</t>
        </is>
      </c>
    </row>
    <row r="25">
      <c r="B25" s="5" t="inlineStr">
        <is>
          <t>Situacao:</t>
        </is>
      </c>
      <c r="C25" s="16">
        <f>IF(C23&lt;0,"PREJUIZO!",IF(C23/C22&lt;0.1,"Margem baixa","OK, lucrativo"))</f>
        <v/>
      </c>
    </row>
    <row r="27" ht="28" customHeight="1">
      <c r="B27" s="17" t="inlineStr">
        <is>
          <t>Dica: rode a calculadora ANTES de cada anuncio e sempre que for dar cupom ou entrar em promocao. E o habito que separa quem lucra de quem trabalha de graca.</t>
        </is>
      </c>
    </row>
  </sheetData>
  <mergeCells count="6">
    <mergeCell ref="B21:C21"/>
    <mergeCell ref="B27:E27"/>
    <mergeCell ref="B5:C5"/>
    <mergeCell ref="B10:C10"/>
    <mergeCell ref="B3:E3"/>
    <mergeCell ref="B1:E2"/>
  </mergeCells>
  <conditionalFormatting sqref="C23">
    <cfRule type="cellIs" priority="1" operator="lessThan" dxfId="0">
      <formula>0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2026-07-24T16:25:18Z</dcterms:created>
  <dcterms:modified xmlns:dcterms="http://purl.org/dc/terms/" xmlns:xsi="http://www.w3.org/2001/XMLSchema-instance" xsi:type="dcterms:W3CDTF">2026-07-24T16:25:18Z</dcterms:modified>
</cp:coreProperties>
</file>